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660" tabRatio="859" activeTab="3"/>
  </bookViews>
  <sheets>
    <sheet name="示范性" sheetId="1" r:id="rId1"/>
    <sheet name="食堂" sheetId="2" r:id="rId2"/>
    <sheet name="医疗机构" sheetId="3" r:id="rId3"/>
    <sheet name="资助新扩建项目一览表" sheetId="4" r:id="rId4"/>
    <sheet name="资助运营项目一览表" sheetId="5" r:id="rId5"/>
    <sheet name="后续项目" sheetId="6" r:id="rId6"/>
    <sheet name="特困设施" sheetId="7" r:id="rId7"/>
  </sheets>
  <definedNames>
    <definedName name="_xlnm.Print_Titles" localSheetId="4">'资助运营项目一览表'!$2:$2</definedName>
  </definedNames>
  <calcPr fullCalcOnLoad="1"/>
</workbook>
</file>

<file path=xl/sharedStrings.xml><?xml version="1.0" encoding="utf-8"?>
<sst xmlns="http://schemas.openxmlformats.org/spreadsheetml/2006/main" count="295" uniqueCount="150">
  <si>
    <t>一、资助示范性社区养老服务中心项目</t>
  </si>
  <si>
    <t>序号</t>
  </si>
  <si>
    <t>所属县 （市、区）</t>
  </si>
  <si>
    <t>机构名称</t>
  </si>
  <si>
    <r>
      <t>建筑面积（</t>
    </r>
    <r>
      <rPr>
        <b/>
        <sz val="14"/>
        <rFont val="宋体"/>
        <family val="0"/>
      </rPr>
      <t>㎡</t>
    </r>
    <r>
      <rPr>
        <b/>
        <sz val="14"/>
        <rFont val="仿宋_GB2312"/>
        <family val="3"/>
      </rPr>
      <t>）</t>
    </r>
  </si>
  <si>
    <t>资助金额（万元）</t>
  </si>
  <si>
    <t>任城区</t>
  </si>
  <si>
    <t>济宁市任城区济阳街道柳行社区老年人日间照料中心</t>
  </si>
  <si>
    <t>济宁幸福养老服务有限责任公司</t>
  </si>
  <si>
    <t>济宁市任城区古槐街道西门社区日间照料中心</t>
  </si>
  <si>
    <t>兖州区</t>
  </si>
  <si>
    <t>泰之康养老服务中心　</t>
  </si>
  <si>
    <t>济宁市兖州区新兖镇后道义社区养老服务中心　</t>
  </si>
  <si>
    <t>曲阜市</t>
  </si>
  <si>
    <t>王庄社区示范性养老中心　</t>
  </si>
  <si>
    <t>小雪街道社区示范性养老中心　</t>
  </si>
  <si>
    <t>汶上县</t>
  </si>
  <si>
    <t>汶上县中都街道坝口社区幸福家园养老服务中心</t>
  </si>
  <si>
    <t>汶上县汶上街道东关养老服务中心</t>
  </si>
  <si>
    <t>汶上县郭仓镇北园新村养老服务（日间照料）中心</t>
  </si>
  <si>
    <t>高新区</t>
  </si>
  <si>
    <t>济宁高新区黄屯街道金色嘉苑社区养老服务中心　</t>
  </si>
  <si>
    <t>合计</t>
  </si>
  <si>
    <t>二、资助社区老年人食堂项目</t>
  </si>
  <si>
    <t>吉祥社区老年人食堂（暖阳餐厅）</t>
  </si>
  <si>
    <t>宜养家鼓楼康养中心社区食堂　</t>
  </si>
  <si>
    <t>济宁市乾元家政服务有限公司老年人食堂</t>
  </si>
  <si>
    <t>济宁市兖州区五里庄社区餐饮管理有限公司老年人食堂　</t>
  </si>
  <si>
    <t>颜店镇翟一村幸福食堂</t>
  </si>
  <si>
    <t>曲阜市尼山镇颜母庄老年人食堂　</t>
  </si>
  <si>
    <t>曲阜市尼山镇东曼山老年人食堂</t>
  </si>
  <si>
    <t>曲阜市尼山镇东关村老年人食堂</t>
  </si>
  <si>
    <t>曲阜市尼山镇鲁源东村老年人食堂</t>
  </si>
  <si>
    <t>曲阜市王庄镇辛庄村老年人食堂</t>
  </si>
  <si>
    <t>曲阜市王庄镇后孟村老年食堂</t>
  </si>
  <si>
    <t>曲阜市石门山镇黄沟村老年人食堂</t>
  </si>
  <si>
    <t>曲阜市石门山镇河东村老年人食堂</t>
  </si>
  <si>
    <t>曲阜市石门山镇翟屯村老年人食堂</t>
  </si>
  <si>
    <t>曲阜市石门山镇魏家岭村老年人食堂</t>
  </si>
  <si>
    <t>曲阜市石门山镇林家洼村老年人食堂</t>
  </si>
  <si>
    <t>曲阜市石门山镇偏午庄村老年人食堂</t>
  </si>
  <si>
    <t>曲阜市石门山镇韦家寨村老年人食堂</t>
  </si>
  <si>
    <t>曲阜市石门山镇朱家洼村老年人食堂</t>
  </si>
  <si>
    <t>曲阜市石门山镇西焦沟村老年人食堂</t>
  </si>
  <si>
    <t>曲阜市石门山镇董庄北村老年人食堂</t>
  </si>
  <si>
    <t>曲阜市石门山镇杜家村老年人食堂</t>
  </si>
  <si>
    <t>曲阜市齐王坡老年人食堂</t>
  </si>
  <si>
    <t>曲阜市防山镇钱家村老年人幸福食堂</t>
  </si>
  <si>
    <t>曲阜市姚村镇保安村幸福食堂</t>
  </si>
  <si>
    <t>曲阜市姚村镇庙东村幸福食堂</t>
  </si>
  <si>
    <t>曲阜市时庄街道小孔村幸福食堂</t>
  </si>
  <si>
    <t>曲阜市时庄街道前坊岭村幸福食堂</t>
  </si>
  <si>
    <t>曲阜市小雪街道小埠南老年人食堂</t>
  </si>
  <si>
    <t>曲阜市时庄街道李官庄村老年人食堂</t>
  </si>
  <si>
    <t>曲阜市书院街道宫家村老年人幸福食堂</t>
  </si>
  <si>
    <t>曲阜市城东医院养老中心老年食堂</t>
  </si>
  <si>
    <t>曲阜市尼山镇宫楼村幸福老人食堂</t>
  </si>
  <si>
    <t>曲阜市书院街道西林西社区老年人食堂　</t>
  </si>
  <si>
    <t>邹城市</t>
  </si>
  <si>
    <t>邹城市钢山街道西关社区老年人食堂</t>
  </si>
  <si>
    <t>邹城市钢山街道孟庄社区老年人食堂</t>
  </si>
  <si>
    <t>邹城市凫山街道石家庄社区老年人食堂</t>
  </si>
  <si>
    <t>邹城市千泉街道泉兴社区老年人食堂</t>
  </si>
  <si>
    <t>邹城市千泉街道南关社区老年人食堂</t>
  </si>
  <si>
    <t>邹城市千泉街道东关社区老年人食堂</t>
  </si>
  <si>
    <t>邹城市千泉街道兴隆社区老年人食堂</t>
  </si>
  <si>
    <t>邹城市千泉街道小西苇社区老年人食堂</t>
  </si>
  <si>
    <t>鱼台县</t>
  </si>
  <si>
    <t>鱼台康泰养老服务中心老年食堂</t>
  </si>
  <si>
    <t>鱼台县袁洼村老年人餐饮经营饭堂　</t>
  </si>
  <si>
    <t>鱼台锦瑞养老服务中心老年食堂　</t>
  </si>
  <si>
    <t>鱼台县前蒋老年服务中心老年食堂　</t>
  </si>
  <si>
    <t>鱼台县夕阳红老年服务中心老年食堂　</t>
  </si>
  <si>
    <t>鱼台县宏康养老服务中心老年食堂　</t>
  </si>
  <si>
    <t>金乡县</t>
  </si>
  <si>
    <t>金乡县马庙镇永康老年人日间照料中心</t>
  </si>
  <si>
    <t>金乡县鱼山街道崔口村村民委员会（老年公益食堂）　</t>
  </si>
  <si>
    <t>金乡县马庙镇义和村村民委员会（老年人公益食堂）　</t>
  </si>
  <si>
    <t>金乡县马庙镇杨官庄村村民委员会（老年人公益食堂）　</t>
  </si>
  <si>
    <t>金乡县马庙镇小程楼村村民委员会（老年人公益食堂）　</t>
  </si>
  <si>
    <t>金乡县马庙镇西杨楼村村民委员会（老年人公益食堂）　</t>
  </si>
  <si>
    <t>汶上县中都街道坝口社区幸福家园养老服务中心老年人食堂</t>
  </si>
  <si>
    <t>汶上县汶上街道东关养老服务中心老年人食堂</t>
  </si>
  <si>
    <t>汶上县郭仓镇北园新村养老服务（日间照料）中心老年人食堂</t>
  </si>
  <si>
    <t>梁山县</t>
  </si>
  <si>
    <t>黑虎庙镇闫集村幸福食堂　</t>
  </si>
  <si>
    <t>拳铺镇南盛庄村幸福食堂　</t>
  </si>
  <si>
    <t>小路口镇李楼村老年人食堂</t>
  </si>
  <si>
    <t>济宁高新区黄屯街道金色嘉苑社区养老服务中心老年人食堂　</t>
  </si>
  <si>
    <t>三、资助养老服务机构设立医疗机构项目</t>
  </si>
  <si>
    <t>　曲阜市王庄镇敬老院卫生所</t>
  </si>
  <si>
    <t>　曲阜市吴村镇敬老院卫生所</t>
  </si>
  <si>
    <t>　曲阜市石门山镇敬老院卫生所</t>
  </si>
  <si>
    <t>　曲阜市陵城镇敬老院卫生所</t>
  </si>
  <si>
    <t>　曲阜市时庄街道敬老院卫生所</t>
  </si>
  <si>
    <t>　曲阜市防山镇敬老院医务室</t>
  </si>
  <si>
    <t>　曲阜市尼山镇敬老院医务室</t>
  </si>
  <si>
    <t>邹城市睦明护理院内设医疗机构　</t>
  </si>
  <si>
    <t>鱼台县滨湖养老服务中心</t>
  </si>
  <si>
    <t>金乡县颐养苑老年公寓　</t>
  </si>
  <si>
    <t>金乡县肖云镇敬老院　</t>
  </si>
  <si>
    <t>四、资助养老机构新扩建项目</t>
  </si>
  <si>
    <t>建设类别</t>
  </si>
  <si>
    <t>资助床位数</t>
  </si>
  <si>
    <t>省级资助总金额（万元）</t>
  </si>
  <si>
    <t>备注</t>
  </si>
  <si>
    <t>济宁中南锦康护养院</t>
  </si>
  <si>
    <t>新建</t>
  </si>
  <si>
    <t>在建</t>
  </si>
  <si>
    <t>泗水县</t>
  </si>
  <si>
    <t>泗水县中册镇敬老院新建项目</t>
  </si>
  <si>
    <t>扩建</t>
  </si>
  <si>
    <t>鱼台县社区服务中心</t>
  </si>
  <si>
    <t>金乡宏大医院医养结合健康养老项目</t>
  </si>
  <si>
    <t>医养结合</t>
  </si>
  <si>
    <t>太白湖新区</t>
  </si>
  <si>
    <t>M15共享社区（航运路康养中心）</t>
  </si>
  <si>
    <t>在建
医养结合</t>
  </si>
  <si>
    <t>济宁北湖省级旅游度假区人民医院养老项目</t>
  </si>
  <si>
    <t>租赁改建</t>
  </si>
  <si>
    <t>注：1.对已完工项目，经现场验收合格后，按补助标准一次性全额拨付项目单位;对手续完备且已开工建设的在建项目，按补助标准的60%拨付项目启动资金，待项目完工现场验收合格后，清算剩余补助资金。
    2.对护理型（医养结合型）养老机构，在养老机构（不含护理型）一次性建设补助标准基础上提高20%。根据建设进度先按养老机构（不含护理型）进行补助，待运营经过实地勘察后再补助提高20%部分。</t>
  </si>
  <si>
    <t>五、资助养老机构运营项目</t>
  </si>
  <si>
    <t>所属县（市、区）</t>
  </si>
  <si>
    <t>机构性质</t>
  </si>
  <si>
    <t>自理老人数</t>
  </si>
  <si>
    <t>半自理老人数</t>
  </si>
  <si>
    <t>完全不能自理老人数</t>
  </si>
  <si>
    <t>省级资助金额（万元）</t>
  </si>
  <si>
    <t>市  直</t>
  </si>
  <si>
    <t>济宁市社会福利中心二期养老院</t>
  </si>
  <si>
    <t>公建民营</t>
  </si>
  <si>
    <t>邹城市怡康老年公寓</t>
  </si>
  <si>
    <t>民办</t>
  </si>
  <si>
    <t>梁山和协医院养护院</t>
  </si>
  <si>
    <t xml:space="preserve">六、资助后续资金项目         </t>
  </si>
  <si>
    <t>省级已资助金额（万元）</t>
  </si>
  <si>
    <t>此次省级资助金额（万元）</t>
  </si>
  <si>
    <t>邹城睦明护理院（邹城市南沙村老年公寓)</t>
  </si>
  <si>
    <t>七、资助特困人员供养设施（敬老院）建设项目</t>
  </si>
  <si>
    <t>资助新建护理型床位数(张)</t>
  </si>
  <si>
    <t>资助改造提升护理型床位数(张)</t>
  </si>
  <si>
    <t>鱼台县老砦镇敬老院</t>
  </si>
  <si>
    <t>改造提升</t>
  </si>
  <si>
    <t>鱼台县王鲁镇敬老院</t>
  </si>
  <si>
    <t>金乡县鱼山街道敬老院</t>
  </si>
  <si>
    <t>金乡县胡集镇敬老院</t>
  </si>
  <si>
    <t>金乡县鸡黍镇敬老院</t>
  </si>
  <si>
    <t>金乡县羊山镇敬老院　</t>
  </si>
  <si>
    <t>金乡县肖云镇敬老院</t>
  </si>
  <si>
    <t>注：项目开工经审核后预拨70%补助资金，剩余30%资金待验收合格后予以拨付。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</si>
</sst>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color indexed="10"/>
      <name val="宋体"/>
      <family val="0"/>
    </font>
    <font>
      <sz val="10"/>
      <name val="仿宋_GB2312"/>
      <family val="3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4"/>
      <color theme="1"/>
      <name val="仿宋_GB2312"/>
      <family val="3"/>
    </font>
    <font>
      <sz val="14"/>
      <color theme="1"/>
      <name val="宋体"/>
      <family val="0"/>
    </font>
    <font>
      <sz val="14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49" fillId="0" borderId="0" xfId="0" applyFont="1" applyAlignment="1">
      <alignment horizontal="justify" vertical="center" wrapText="1"/>
    </xf>
    <xf numFmtId="0" fontId="5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1" fillId="0" borderId="10" xfId="22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22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C18" sqref="C18"/>
    </sheetView>
  </sheetViews>
  <sheetFormatPr defaultColWidth="9.00390625" defaultRowHeight="14.25"/>
  <cols>
    <col min="1" max="1" width="7.50390625" style="0" customWidth="1"/>
    <col min="2" max="2" width="15.25390625" style="0" customWidth="1"/>
    <col min="3" max="3" width="62.625" style="2" customWidth="1"/>
    <col min="4" max="4" width="12.125" style="0" customWidth="1"/>
    <col min="5" max="5" width="11.75390625" style="48" customWidth="1"/>
    <col min="6" max="6" width="11.875" style="0" customWidth="1"/>
    <col min="7" max="7" width="9.75390625" style="0" customWidth="1"/>
  </cols>
  <sheetData>
    <row r="1" spans="1:8" ht="39" customHeight="1">
      <c r="A1" s="57" t="s">
        <v>0</v>
      </c>
      <c r="B1" s="57"/>
      <c r="C1" s="57"/>
      <c r="D1" s="57"/>
      <c r="E1" s="57"/>
      <c r="F1" s="58"/>
      <c r="G1" s="58"/>
      <c r="H1" s="36"/>
    </row>
    <row r="2" spans="1:7" s="56" customFormat="1" ht="4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9"/>
      <c r="G2" s="60"/>
    </row>
    <row r="3" spans="1:6" ht="31.5" customHeight="1">
      <c r="A3" s="8">
        <v>1</v>
      </c>
      <c r="B3" s="8" t="s">
        <v>6</v>
      </c>
      <c r="C3" s="20" t="s">
        <v>7</v>
      </c>
      <c r="D3" s="9">
        <v>1030</v>
      </c>
      <c r="E3" s="24">
        <v>30</v>
      </c>
      <c r="F3" s="43"/>
    </row>
    <row r="4" spans="1:6" ht="31.5" customHeight="1">
      <c r="A4" s="8">
        <v>2</v>
      </c>
      <c r="B4" s="8" t="s">
        <v>6</v>
      </c>
      <c r="C4" s="20" t="s">
        <v>8</v>
      </c>
      <c r="D4" s="9">
        <v>1309</v>
      </c>
      <c r="E4" s="24">
        <v>40</v>
      </c>
      <c r="F4" s="43"/>
    </row>
    <row r="5" spans="1:6" ht="31.5" customHeight="1">
      <c r="A5" s="8">
        <v>3</v>
      </c>
      <c r="B5" s="8" t="s">
        <v>6</v>
      </c>
      <c r="C5" s="20" t="s">
        <v>9</v>
      </c>
      <c r="D5" s="9">
        <v>1600</v>
      </c>
      <c r="E5" s="24">
        <v>40</v>
      </c>
      <c r="F5" s="43"/>
    </row>
    <row r="6" spans="1:6" ht="31.5" customHeight="1">
      <c r="A6" s="8">
        <v>4</v>
      </c>
      <c r="B6" s="8" t="s">
        <v>10</v>
      </c>
      <c r="C6" s="20" t="s">
        <v>11</v>
      </c>
      <c r="D6" s="61">
        <v>1959.53</v>
      </c>
      <c r="E6" s="24">
        <v>60</v>
      </c>
      <c r="F6" s="43"/>
    </row>
    <row r="7" spans="1:6" ht="31.5" customHeight="1">
      <c r="A7" s="8">
        <v>5</v>
      </c>
      <c r="B7" s="8" t="s">
        <v>10</v>
      </c>
      <c r="C7" s="20" t="s">
        <v>12</v>
      </c>
      <c r="D7" s="62">
        <v>1680</v>
      </c>
      <c r="E7" s="24">
        <v>50</v>
      </c>
      <c r="F7" s="43"/>
    </row>
    <row r="8" spans="1:6" ht="31.5" customHeight="1">
      <c r="A8" s="8">
        <v>6</v>
      </c>
      <c r="B8" s="8" t="s">
        <v>13</v>
      </c>
      <c r="C8" s="20" t="s">
        <v>14</v>
      </c>
      <c r="D8" s="62">
        <v>1936</v>
      </c>
      <c r="E8" s="24">
        <v>60</v>
      </c>
      <c r="F8" s="43"/>
    </row>
    <row r="9" spans="1:6" ht="31.5" customHeight="1">
      <c r="A9" s="8">
        <v>7</v>
      </c>
      <c r="B9" s="8" t="s">
        <v>13</v>
      </c>
      <c r="C9" s="20" t="s">
        <v>15</v>
      </c>
      <c r="D9" s="62">
        <v>1200</v>
      </c>
      <c r="E9" s="24">
        <v>30</v>
      </c>
      <c r="F9" s="43"/>
    </row>
    <row r="10" spans="1:6" ht="31.5" customHeight="1">
      <c r="A10" s="8">
        <v>8</v>
      </c>
      <c r="B10" s="8" t="s">
        <v>16</v>
      </c>
      <c r="C10" s="20" t="s">
        <v>17</v>
      </c>
      <c r="D10" s="62">
        <v>1956</v>
      </c>
      <c r="E10" s="24">
        <v>60</v>
      </c>
      <c r="F10" s="43"/>
    </row>
    <row r="11" spans="1:6" ht="31.5" customHeight="1">
      <c r="A11" s="8">
        <v>9</v>
      </c>
      <c r="B11" s="8" t="s">
        <v>16</v>
      </c>
      <c r="C11" s="20" t="s">
        <v>18</v>
      </c>
      <c r="D11" s="61">
        <v>1839.44</v>
      </c>
      <c r="E11" s="24">
        <v>40</v>
      </c>
      <c r="F11" s="43"/>
    </row>
    <row r="12" spans="1:6" ht="31.5" customHeight="1">
      <c r="A12" s="8">
        <v>10</v>
      </c>
      <c r="B12" s="8" t="s">
        <v>16</v>
      </c>
      <c r="C12" s="20" t="s">
        <v>19</v>
      </c>
      <c r="D12" s="62">
        <v>1085</v>
      </c>
      <c r="E12" s="24">
        <v>30</v>
      </c>
      <c r="F12" s="43"/>
    </row>
    <row r="13" spans="1:6" ht="31.5" customHeight="1">
      <c r="A13" s="8">
        <v>11</v>
      </c>
      <c r="B13" s="8" t="s">
        <v>20</v>
      </c>
      <c r="C13" s="20" t="s">
        <v>21</v>
      </c>
      <c r="D13" s="61">
        <v>15157.24</v>
      </c>
      <c r="E13" s="24">
        <v>60</v>
      </c>
      <c r="F13" s="43"/>
    </row>
    <row r="14" spans="1:8" ht="31.5" customHeight="1">
      <c r="A14" s="9" t="s">
        <v>22</v>
      </c>
      <c r="B14" s="9"/>
      <c r="C14" s="9"/>
      <c r="D14" s="9"/>
      <c r="E14" s="9">
        <f>SUM(E3:E13)</f>
        <v>500</v>
      </c>
      <c r="F14" s="63"/>
      <c r="G14" s="64"/>
      <c r="H14" s="43"/>
    </row>
  </sheetData>
  <sheetProtection/>
  <mergeCells count="2">
    <mergeCell ref="A1:E1"/>
    <mergeCell ref="A14:D14"/>
  </mergeCells>
  <printOptions horizontalCentered="1" verticalCentered="1"/>
  <pageMargins left="0.2361111111111111" right="0.19652777777777777" top="1" bottom="1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46">
      <selection activeCell="A3" sqref="A3:IV64"/>
    </sheetView>
  </sheetViews>
  <sheetFormatPr defaultColWidth="9.00390625" defaultRowHeight="14.25"/>
  <cols>
    <col min="1" max="1" width="8.125" style="0" customWidth="1"/>
    <col min="2" max="2" width="14.875" style="48" customWidth="1"/>
    <col min="3" max="3" width="63.625" style="2" customWidth="1"/>
    <col min="4" max="4" width="12.875" style="0" customWidth="1"/>
  </cols>
  <sheetData>
    <row r="1" spans="1:5" ht="33" customHeight="1">
      <c r="A1" s="4" t="s">
        <v>23</v>
      </c>
      <c r="B1" s="4"/>
      <c r="C1" s="4"/>
      <c r="D1" s="41"/>
      <c r="E1" s="36"/>
    </row>
    <row r="2" spans="1:5" ht="42" customHeight="1">
      <c r="A2" s="6" t="s">
        <v>1</v>
      </c>
      <c r="B2" s="6" t="s">
        <v>2</v>
      </c>
      <c r="C2" s="6" t="s">
        <v>3</v>
      </c>
      <c r="D2" s="6" t="s">
        <v>5</v>
      </c>
      <c r="E2" s="43"/>
    </row>
    <row r="3" spans="1:5" ht="22.5" customHeight="1">
      <c r="A3" s="49">
        <v>1</v>
      </c>
      <c r="B3" s="50" t="s">
        <v>6</v>
      </c>
      <c r="C3" s="49" t="s">
        <v>24</v>
      </c>
      <c r="D3" s="51">
        <v>5</v>
      </c>
      <c r="E3" s="43"/>
    </row>
    <row r="4" spans="1:5" ht="22.5" customHeight="1">
      <c r="A4" s="49">
        <v>2</v>
      </c>
      <c r="B4" s="50" t="s">
        <v>10</v>
      </c>
      <c r="C4" s="52" t="s">
        <v>25</v>
      </c>
      <c r="D4" s="51">
        <v>5</v>
      </c>
      <c r="E4" s="43"/>
    </row>
    <row r="5" spans="1:5" ht="22.5" customHeight="1">
      <c r="A5" s="49">
        <v>3</v>
      </c>
      <c r="B5" s="50" t="s">
        <v>10</v>
      </c>
      <c r="C5" s="52" t="s">
        <v>26</v>
      </c>
      <c r="D5" s="51">
        <v>5</v>
      </c>
      <c r="E5" s="43"/>
    </row>
    <row r="6" spans="1:5" ht="22.5" customHeight="1">
      <c r="A6" s="49">
        <v>4</v>
      </c>
      <c r="B6" s="50" t="s">
        <v>10</v>
      </c>
      <c r="C6" s="52" t="s">
        <v>27</v>
      </c>
      <c r="D6" s="51">
        <v>5</v>
      </c>
      <c r="E6" s="43"/>
    </row>
    <row r="7" spans="1:5" ht="22.5" customHeight="1">
      <c r="A7" s="49">
        <v>5</v>
      </c>
      <c r="B7" s="50" t="s">
        <v>10</v>
      </c>
      <c r="C7" s="52" t="s">
        <v>28</v>
      </c>
      <c r="D7" s="51">
        <v>5</v>
      </c>
      <c r="E7" s="43"/>
    </row>
    <row r="8" spans="1:5" ht="22.5" customHeight="1">
      <c r="A8" s="49">
        <v>6</v>
      </c>
      <c r="B8" s="50" t="s">
        <v>13</v>
      </c>
      <c r="C8" s="53" t="s">
        <v>29</v>
      </c>
      <c r="D8" s="51">
        <v>5</v>
      </c>
      <c r="E8" s="43"/>
    </row>
    <row r="9" spans="1:5" ht="22.5" customHeight="1">
      <c r="A9" s="49">
        <v>7</v>
      </c>
      <c r="B9" s="50" t="s">
        <v>13</v>
      </c>
      <c r="C9" s="53" t="s">
        <v>30</v>
      </c>
      <c r="D9" s="51">
        <v>5</v>
      </c>
      <c r="E9" s="43"/>
    </row>
    <row r="10" spans="1:5" ht="22.5" customHeight="1">
      <c r="A10" s="49">
        <v>8</v>
      </c>
      <c r="B10" s="50" t="s">
        <v>13</v>
      </c>
      <c r="C10" s="53" t="s">
        <v>31</v>
      </c>
      <c r="D10" s="51">
        <v>5</v>
      </c>
      <c r="E10" s="43"/>
    </row>
    <row r="11" spans="1:5" ht="22.5" customHeight="1">
      <c r="A11" s="49">
        <v>9</v>
      </c>
      <c r="B11" s="50" t="s">
        <v>13</v>
      </c>
      <c r="C11" s="53" t="s">
        <v>32</v>
      </c>
      <c r="D11" s="51">
        <v>5</v>
      </c>
      <c r="E11" s="43"/>
    </row>
    <row r="12" spans="1:5" ht="22.5" customHeight="1">
      <c r="A12" s="49">
        <v>10</v>
      </c>
      <c r="B12" s="50" t="s">
        <v>13</v>
      </c>
      <c r="C12" s="53" t="s">
        <v>33</v>
      </c>
      <c r="D12" s="51">
        <v>5</v>
      </c>
      <c r="E12" s="43"/>
    </row>
    <row r="13" spans="1:5" ht="22.5" customHeight="1">
      <c r="A13" s="49">
        <v>11</v>
      </c>
      <c r="B13" s="50" t="s">
        <v>13</v>
      </c>
      <c r="C13" s="53" t="s">
        <v>34</v>
      </c>
      <c r="D13" s="51">
        <v>5</v>
      </c>
      <c r="E13" s="43"/>
    </row>
    <row r="14" spans="1:5" ht="22.5" customHeight="1">
      <c r="A14" s="49">
        <v>12</v>
      </c>
      <c r="B14" s="50" t="s">
        <v>13</v>
      </c>
      <c r="C14" s="53" t="s">
        <v>35</v>
      </c>
      <c r="D14" s="51">
        <v>5</v>
      </c>
      <c r="E14" s="43"/>
    </row>
    <row r="15" spans="1:5" ht="22.5" customHeight="1">
      <c r="A15" s="49">
        <v>13</v>
      </c>
      <c r="B15" s="50" t="s">
        <v>13</v>
      </c>
      <c r="C15" s="53" t="s">
        <v>36</v>
      </c>
      <c r="D15" s="51">
        <v>5</v>
      </c>
      <c r="E15" s="43"/>
    </row>
    <row r="16" spans="1:5" ht="22.5" customHeight="1">
      <c r="A16" s="49">
        <v>14</v>
      </c>
      <c r="B16" s="50" t="s">
        <v>13</v>
      </c>
      <c r="C16" s="53" t="s">
        <v>37</v>
      </c>
      <c r="D16" s="51">
        <v>5</v>
      </c>
      <c r="E16" s="43"/>
    </row>
    <row r="17" spans="1:5" ht="22.5" customHeight="1">
      <c r="A17" s="49">
        <v>15</v>
      </c>
      <c r="B17" s="50" t="s">
        <v>13</v>
      </c>
      <c r="C17" s="53" t="s">
        <v>38</v>
      </c>
      <c r="D17" s="51">
        <v>5</v>
      </c>
      <c r="E17" s="43"/>
    </row>
    <row r="18" spans="1:5" ht="22.5" customHeight="1">
      <c r="A18" s="49">
        <v>16</v>
      </c>
      <c r="B18" s="50" t="s">
        <v>13</v>
      </c>
      <c r="C18" s="53" t="s">
        <v>39</v>
      </c>
      <c r="D18" s="51">
        <v>5</v>
      </c>
      <c r="E18" s="43"/>
    </row>
    <row r="19" spans="1:5" ht="22.5" customHeight="1">
      <c r="A19" s="49">
        <v>17</v>
      </c>
      <c r="B19" s="50" t="s">
        <v>13</v>
      </c>
      <c r="C19" s="53" t="s">
        <v>40</v>
      </c>
      <c r="D19" s="51">
        <v>5</v>
      </c>
      <c r="E19" s="43"/>
    </row>
    <row r="20" spans="1:5" ht="22.5" customHeight="1">
      <c r="A20" s="49">
        <v>18</v>
      </c>
      <c r="B20" s="50" t="s">
        <v>13</v>
      </c>
      <c r="C20" s="53" t="s">
        <v>41</v>
      </c>
      <c r="D20" s="51">
        <v>5</v>
      </c>
      <c r="E20" s="43"/>
    </row>
    <row r="21" spans="1:5" ht="22.5" customHeight="1">
      <c r="A21" s="49">
        <v>19</v>
      </c>
      <c r="B21" s="50" t="s">
        <v>13</v>
      </c>
      <c r="C21" s="53" t="s">
        <v>42</v>
      </c>
      <c r="D21" s="51">
        <v>5</v>
      </c>
      <c r="E21" s="43"/>
    </row>
    <row r="22" spans="1:5" ht="22.5" customHeight="1">
      <c r="A22" s="49">
        <v>20</v>
      </c>
      <c r="B22" s="50" t="s">
        <v>13</v>
      </c>
      <c r="C22" s="53" t="s">
        <v>43</v>
      </c>
      <c r="D22" s="51">
        <v>5</v>
      </c>
      <c r="E22" s="43"/>
    </row>
    <row r="23" spans="1:5" ht="22.5" customHeight="1">
      <c r="A23" s="49">
        <v>21</v>
      </c>
      <c r="B23" s="50" t="s">
        <v>13</v>
      </c>
      <c r="C23" s="53" t="s">
        <v>44</v>
      </c>
      <c r="D23" s="51">
        <v>5</v>
      </c>
      <c r="E23" s="43"/>
    </row>
    <row r="24" spans="1:5" ht="22.5" customHeight="1">
      <c r="A24" s="49">
        <v>22</v>
      </c>
      <c r="B24" s="50" t="s">
        <v>13</v>
      </c>
      <c r="C24" s="53" t="s">
        <v>45</v>
      </c>
      <c r="D24" s="51">
        <v>5</v>
      </c>
      <c r="E24" s="43"/>
    </row>
    <row r="25" spans="1:5" ht="22.5" customHeight="1">
      <c r="A25" s="49">
        <v>23</v>
      </c>
      <c r="B25" s="50" t="s">
        <v>13</v>
      </c>
      <c r="C25" s="53" t="s">
        <v>46</v>
      </c>
      <c r="D25" s="51">
        <v>5</v>
      </c>
      <c r="E25" s="43"/>
    </row>
    <row r="26" spans="1:5" ht="22.5" customHeight="1">
      <c r="A26" s="49">
        <v>24</v>
      </c>
      <c r="B26" s="50" t="s">
        <v>13</v>
      </c>
      <c r="C26" s="53" t="s">
        <v>47</v>
      </c>
      <c r="D26" s="51">
        <v>5</v>
      </c>
      <c r="E26" s="43"/>
    </row>
    <row r="27" spans="1:5" ht="22.5" customHeight="1">
      <c r="A27" s="49">
        <v>25</v>
      </c>
      <c r="B27" s="50" t="s">
        <v>13</v>
      </c>
      <c r="C27" s="53" t="s">
        <v>48</v>
      </c>
      <c r="D27" s="51">
        <v>5</v>
      </c>
      <c r="E27" s="43"/>
    </row>
    <row r="28" spans="1:5" ht="22.5" customHeight="1">
      <c r="A28" s="49">
        <v>26</v>
      </c>
      <c r="B28" s="50" t="s">
        <v>13</v>
      </c>
      <c r="C28" s="53" t="s">
        <v>49</v>
      </c>
      <c r="D28" s="51">
        <v>5</v>
      </c>
      <c r="E28" s="43"/>
    </row>
    <row r="29" spans="1:5" ht="22.5" customHeight="1">
      <c r="A29" s="49">
        <v>27</v>
      </c>
      <c r="B29" s="50" t="s">
        <v>13</v>
      </c>
      <c r="C29" s="53" t="s">
        <v>50</v>
      </c>
      <c r="D29" s="51">
        <v>5</v>
      </c>
      <c r="E29" s="43"/>
    </row>
    <row r="30" spans="1:5" ht="22.5" customHeight="1">
      <c r="A30" s="49">
        <v>28</v>
      </c>
      <c r="B30" s="50" t="s">
        <v>13</v>
      </c>
      <c r="C30" s="53" t="s">
        <v>51</v>
      </c>
      <c r="D30" s="51">
        <v>5</v>
      </c>
      <c r="E30" s="43"/>
    </row>
    <row r="31" spans="1:5" ht="22.5" customHeight="1">
      <c r="A31" s="49">
        <v>29</v>
      </c>
      <c r="B31" s="50" t="s">
        <v>13</v>
      </c>
      <c r="C31" s="53" t="s">
        <v>52</v>
      </c>
      <c r="D31" s="51">
        <v>5</v>
      </c>
      <c r="E31" s="43"/>
    </row>
    <row r="32" spans="1:5" ht="22.5" customHeight="1">
      <c r="A32" s="49">
        <v>30</v>
      </c>
      <c r="B32" s="50" t="s">
        <v>13</v>
      </c>
      <c r="C32" s="53" t="s">
        <v>53</v>
      </c>
      <c r="D32" s="51">
        <v>5</v>
      </c>
      <c r="E32" s="43"/>
    </row>
    <row r="33" spans="1:5" ht="22.5" customHeight="1">
      <c r="A33" s="49">
        <v>31</v>
      </c>
      <c r="B33" s="50" t="s">
        <v>13</v>
      </c>
      <c r="C33" s="53" t="s">
        <v>54</v>
      </c>
      <c r="D33" s="51">
        <v>5</v>
      </c>
      <c r="E33" s="43"/>
    </row>
    <row r="34" spans="1:5" ht="22.5" customHeight="1">
      <c r="A34" s="49">
        <v>32</v>
      </c>
      <c r="B34" s="50" t="s">
        <v>13</v>
      </c>
      <c r="C34" s="53" t="s">
        <v>55</v>
      </c>
      <c r="D34" s="51">
        <v>5</v>
      </c>
      <c r="E34" s="43"/>
    </row>
    <row r="35" spans="1:5" ht="22.5" customHeight="1">
      <c r="A35" s="49">
        <v>33</v>
      </c>
      <c r="B35" s="50" t="s">
        <v>13</v>
      </c>
      <c r="C35" s="53" t="s">
        <v>56</v>
      </c>
      <c r="D35" s="51">
        <v>5</v>
      </c>
      <c r="E35" s="43"/>
    </row>
    <row r="36" spans="1:5" ht="22.5" customHeight="1">
      <c r="A36" s="49">
        <v>34</v>
      </c>
      <c r="B36" s="50" t="s">
        <v>13</v>
      </c>
      <c r="C36" s="53" t="s">
        <v>57</v>
      </c>
      <c r="D36" s="51">
        <v>5</v>
      </c>
      <c r="E36" s="43"/>
    </row>
    <row r="37" spans="1:5" ht="22.5" customHeight="1">
      <c r="A37" s="49">
        <v>35</v>
      </c>
      <c r="B37" s="50" t="s">
        <v>58</v>
      </c>
      <c r="C37" s="53" t="s">
        <v>59</v>
      </c>
      <c r="D37" s="51">
        <v>5</v>
      </c>
      <c r="E37" s="43"/>
    </row>
    <row r="38" spans="1:5" ht="22.5" customHeight="1">
      <c r="A38" s="49">
        <v>36</v>
      </c>
      <c r="B38" s="50" t="s">
        <v>58</v>
      </c>
      <c r="C38" s="53" t="s">
        <v>60</v>
      </c>
      <c r="D38" s="51">
        <v>5</v>
      </c>
      <c r="E38" s="43"/>
    </row>
    <row r="39" spans="1:5" ht="22.5" customHeight="1">
      <c r="A39" s="49">
        <v>37</v>
      </c>
      <c r="B39" s="50" t="s">
        <v>58</v>
      </c>
      <c r="C39" s="53" t="s">
        <v>61</v>
      </c>
      <c r="D39" s="51">
        <v>5</v>
      </c>
      <c r="E39" s="43"/>
    </row>
    <row r="40" spans="1:5" ht="22.5" customHeight="1">
      <c r="A40" s="49">
        <v>38</v>
      </c>
      <c r="B40" s="50" t="s">
        <v>58</v>
      </c>
      <c r="C40" s="53" t="s">
        <v>62</v>
      </c>
      <c r="D40" s="51">
        <v>5</v>
      </c>
      <c r="E40" s="43"/>
    </row>
    <row r="41" spans="1:5" ht="22.5" customHeight="1">
      <c r="A41" s="49">
        <v>39</v>
      </c>
      <c r="B41" s="50" t="s">
        <v>58</v>
      </c>
      <c r="C41" s="53" t="s">
        <v>63</v>
      </c>
      <c r="D41" s="51">
        <v>5</v>
      </c>
      <c r="E41" s="43"/>
    </row>
    <row r="42" spans="1:5" ht="22.5" customHeight="1">
      <c r="A42" s="49">
        <v>40</v>
      </c>
      <c r="B42" s="50" t="s">
        <v>58</v>
      </c>
      <c r="C42" s="53" t="s">
        <v>64</v>
      </c>
      <c r="D42" s="51">
        <v>5</v>
      </c>
      <c r="E42" s="43"/>
    </row>
    <row r="43" spans="1:5" ht="22.5" customHeight="1">
      <c r="A43" s="49">
        <v>41</v>
      </c>
      <c r="B43" s="50" t="s">
        <v>58</v>
      </c>
      <c r="C43" s="53" t="s">
        <v>65</v>
      </c>
      <c r="D43" s="51">
        <v>5</v>
      </c>
      <c r="E43" s="43"/>
    </row>
    <row r="44" spans="1:5" ht="22.5" customHeight="1">
      <c r="A44" s="49">
        <v>42</v>
      </c>
      <c r="B44" s="50" t="s">
        <v>58</v>
      </c>
      <c r="C44" s="53" t="s">
        <v>66</v>
      </c>
      <c r="D44" s="51">
        <v>5</v>
      </c>
      <c r="E44" s="43"/>
    </row>
    <row r="45" spans="1:5" ht="22.5" customHeight="1">
      <c r="A45" s="49">
        <v>43</v>
      </c>
      <c r="B45" s="50" t="s">
        <v>67</v>
      </c>
      <c r="C45" s="52" t="s">
        <v>68</v>
      </c>
      <c r="D45" s="51">
        <v>5</v>
      </c>
      <c r="E45" s="43"/>
    </row>
    <row r="46" spans="1:5" ht="22.5" customHeight="1">
      <c r="A46" s="49">
        <v>44</v>
      </c>
      <c r="B46" s="50" t="s">
        <v>67</v>
      </c>
      <c r="C46" s="52" t="s">
        <v>69</v>
      </c>
      <c r="D46" s="51">
        <v>5</v>
      </c>
      <c r="E46" s="43"/>
    </row>
    <row r="47" spans="1:5" ht="22.5" customHeight="1">
      <c r="A47" s="49">
        <v>45</v>
      </c>
      <c r="B47" s="50" t="s">
        <v>67</v>
      </c>
      <c r="C47" s="52" t="s">
        <v>70</v>
      </c>
      <c r="D47" s="51">
        <v>5</v>
      </c>
      <c r="E47" s="43"/>
    </row>
    <row r="48" spans="1:5" ht="22.5" customHeight="1">
      <c r="A48" s="49">
        <v>46</v>
      </c>
      <c r="B48" s="50" t="s">
        <v>67</v>
      </c>
      <c r="C48" s="52" t="s">
        <v>71</v>
      </c>
      <c r="D48" s="51">
        <v>5</v>
      </c>
      <c r="E48" s="43"/>
    </row>
    <row r="49" spans="1:5" ht="22.5" customHeight="1">
      <c r="A49" s="49">
        <v>47</v>
      </c>
      <c r="B49" s="50" t="s">
        <v>67</v>
      </c>
      <c r="C49" s="52" t="s">
        <v>72</v>
      </c>
      <c r="D49" s="51">
        <v>5</v>
      </c>
      <c r="E49" s="43"/>
    </row>
    <row r="50" spans="1:5" ht="22.5" customHeight="1">
      <c r="A50" s="49">
        <v>48</v>
      </c>
      <c r="B50" s="50" t="s">
        <v>67</v>
      </c>
      <c r="C50" s="52" t="s">
        <v>73</v>
      </c>
      <c r="D50" s="51">
        <v>5</v>
      </c>
      <c r="E50" s="43"/>
    </row>
    <row r="51" spans="1:5" ht="22.5" customHeight="1">
      <c r="A51" s="49">
        <v>49</v>
      </c>
      <c r="B51" s="50" t="s">
        <v>74</v>
      </c>
      <c r="C51" s="53" t="s">
        <v>75</v>
      </c>
      <c r="D51" s="51">
        <v>5</v>
      </c>
      <c r="E51" s="43"/>
    </row>
    <row r="52" spans="1:5" ht="22.5" customHeight="1">
      <c r="A52" s="49">
        <v>50</v>
      </c>
      <c r="B52" s="50" t="s">
        <v>74</v>
      </c>
      <c r="C52" s="53" t="s">
        <v>76</v>
      </c>
      <c r="D52" s="51">
        <v>5</v>
      </c>
      <c r="E52" s="43"/>
    </row>
    <row r="53" spans="1:5" ht="22.5" customHeight="1">
      <c r="A53" s="49">
        <v>51</v>
      </c>
      <c r="B53" s="50" t="s">
        <v>74</v>
      </c>
      <c r="C53" s="53" t="s">
        <v>77</v>
      </c>
      <c r="D53" s="51">
        <v>5</v>
      </c>
      <c r="E53" s="43"/>
    </row>
    <row r="54" spans="1:5" ht="22.5" customHeight="1">
      <c r="A54" s="49">
        <v>52</v>
      </c>
      <c r="B54" s="50" t="s">
        <v>74</v>
      </c>
      <c r="C54" s="53" t="s">
        <v>78</v>
      </c>
      <c r="D54" s="51">
        <v>5</v>
      </c>
      <c r="E54" s="43"/>
    </row>
    <row r="55" spans="1:5" ht="22.5" customHeight="1">
      <c r="A55" s="49">
        <v>53</v>
      </c>
      <c r="B55" s="50" t="s">
        <v>74</v>
      </c>
      <c r="C55" s="53" t="s">
        <v>79</v>
      </c>
      <c r="D55" s="51">
        <v>5</v>
      </c>
      <c r="E55" s="43"/>
    </row>
    <row r="56" spans="1:5" ht="22.5" customHeight="1">
      <c r="A56" s="49">
        <v>54</v>
      </c>
      <c r="B56" s="50" t="s">
        <v>74</v>
      </c>
      <c r="C56" s="53" t="s">
        <v>80</v>
      </c>
      <c r="D56" s="51">
        <v>5</v>
      </c>
      <c r="E56" s="43"/>
    </row>
    <row r="57" spans="1:5" ht="22.5" customHeight="1">
      <c r="A57" s="49">
        <v>55</v>
      </c>
      <c r="B57" s="50" t="s">
        <v>16</v>
      </c>
      <c r="C57" s="52" t="s">
        <v>81</v>
      </c>
      <c r="D57" s="51">
        <v>5</v>
      </c>
      <c r="E57" s="43"/>
    </row>
    <row r="58" spans="1:5" ht="22.5" customHeight="1">
      <c r="A58" s="49">
        <v>56</v>
      </c>
      <c r="B58" s="50" t="s">
        <v>16</v>
      </c>
      <c r="C58" s="52" t="s">
        <v>82</v>
      </c>
      <c r="D58" s="51">
        <v>5</v>
      </c>
      <c r="E58" s="43"/>
    </row>
    <row r="59" spans="1:5" ht="22.5" customHeight="1">
      <c r="A59" s="49">
        <v>57</v>
      </c>
      <c r="B59" s="50" t="s">
        <v>16</v>
      </c>
      <c r="C59" s="52" t="s">
        <v>83</v>
      </c>
      <c r="D59" s="51">
        <v>5</v>
      </c>
      <c r="E59" s="43"/>
    </row>
    <row r="60" spans="1:5" ht="22.5" customHeight="1">
      <c r="A60" s="49">
        <v>58</v>
      </c>
      <c r="B60" s="50" t="s">
        <v>84</v>
      </c>
      <c r="C60" s="52" t="s">
        <v>85</v>
      </c>
      <c r="D60" s="51">
        <v>5</v>
      </c>
      <c r="E60" s="43"/>
    </row>
    <row r="61" spans="1:5" ht="22.5" customHeight="1">
      <c r="A61" s="49">
        <v>59</v>
      </c>
      <c r="B61" s="50" t="s">
        <v>84</v>
      </c>
      <c r="C61" s="53" t="s">
        <v>86</v>
      </c>
      <c r="D61" s="51">
        <v>5</v>
      </c>
      <c r="E61" s="43"/>
    </row>
    <row r="62" spans="1:5" ht="22.5" customHeight="1">
      <c r="A62" s="49">
        <v>60</v>
      </c>
      <c r="B62" s="50" t="s">
        <v>84</v>
      </c>
      <c r="C62" s="53" t="s">
        <v>87</v>
      </c>
      <c r="D62" s="51">
        <v>5</v>
      </c>
      <c r="E62" s="43"/>
    </row>
    <row r="63" spans="1:5" ht="22.5" customHeight="1">
      <c r="A63" s="49">
        <v>61</v>
      </c>
      <c r="B63" s="50" t="s">
        <v>20</v>
      </c>
      <c r="C63" s="52" t="s">
        <v>88</v>
      </c>
      <c r="D63" s="51">
        <v>5</v>
      </c>
      <c r="E63" s="43"/>
    </row>
    <row r="64" spans="1:5" ht="22.5" customHeight="1">
      <c r="A64" s="54" t="s">
        <v>22</v>
      </c>
      <c r="B64" s="54"/>
      <c r="C64" s="54"/>
      <c r="D64" s="55">
        <f>SUM(D3:D63)</f>
        <v>305</v>
      </c>
      <c r="E64" s="43"/>
    </row>
  </sheetData>
  <sheetProtection/>
  <mergeCells count="2">
    <mergeCell ref="A1:D1"/>
    <mergeCell ref="A64:C64"/>
  </mergeCells>
  <printOptions horizontalCentered="1" verticalCentered="1"/>
  <pageMargins left="1.023611111111111" right="0.39305555555555555" top="0.7868055555555555" bottom="0.7868055555555555" header="0.5118055555555555" footer="0.511805555555555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18" sqref="B18"/>
    </sheetView>
  </sheetViews>
  <sheetFormatPr defaultColWidth="9.00390625" defaultRowHeight="14.25"/>
  <cols>
    <col min="1" max="1" width="8.00390625" style="0" customWidth="1"/>
    <col min="2" max="2" width="15.25390625" style="0" customWidth="1"/>
    <col min="3" max="3" width="61.75390625" style="2" customWidth="1"/>
    <col min="4" max="4" width="14.125" style="0" customWidth="1"/>
  </cols>
  <sheetData>
    <row r="1" spans="1:5" ht="39.75" customHeight="1">
      <c r="A1" s="4" t="s">
        <v>89</v>
      </c>
      <c r="B1" s="4"/>
      <c r="C1" s="4"/>
      <c r="D1" s="41"/>
      <c r="E1" s="36"/>
    </row>
    <row r="2" spans="1:5" ht="66" customHeight="1">
      <c r="A2" s="42" t="s">
        <v>1</v>
      </c>
      <c r="B2" s="42" t="s">
        <v>2</v>
      </c>
      <c r="C2" s="42" t="s">
        <v>3</v>
      </c>
      <c r="D2" s="42" t="s">
        <v>5</v>
      </c>
      <c r="E2" s="43"/>
    </row>
    <row r="3" spans="1:5" ht="30" customHeight="1">
      <c r="A3" s="44">
        <v>1</v>
      </c>
      <c r="B3" s="45" t="s">
        <v>13</v>
      </c>
      <c r="C3" s="46" t="s">
        <v>90</v>
      </c>
      <c r="D3" s="9">
        <v>10</v>
      </c>
      <c r="E3" s="43"/>
    </row>
    <row r="4" spans="1:5" ht="30" customHeight="1">
      <c r="A4" s="44">
        <v>2</v>
      </c>
      <c r="B4" s="45" t="s">
        <v>13</v>
      </c>
      <c r="C4" s="46" t="s">
        <v>91</v>
      </c>
      <c r="D4" s="9">
        <v>10</v>
      </c>
      <c r="E4" s="43"/>
    </row>
    <row r="5" spans="1:5" ht="30" customHeight="1">
      <c r="A5" s="44">
        <v>3</v>
      </c>
      <c r="B5" s="45" t="s">
        <v>13</v>
      </c>
      <c r="C5" s="46" t="s">
        <v>92</v>
      </c>
      <c r="D5" s="9">
        <v>10</v>
      </c>
      <c r="E5" s="43"/>
    </row>
    <row r="6" spans="1:5" ht="30" customHeight="1">
      <c r="A6" s="44">
        <v>4</v>
      </c>
      <c r="B6" s="45" t="s">
        <v>13</v>
      </c>
      <c r="C6" s="46" t="s">
        <v>93</v>
      </c>
      <c r="D6" s="9">
        <v>10</v>
      </c>
      <c r="E6" s="43"/>
    </row>
    <row r="7" spans="1:5" ht="30" customHeight="1">
      <c r="A7" s="44">
        <v>5</v>
      </c>
      <c r="B7" s="45" t="s">
        <v>13</v>
      </c>
      <c r="C7" s="46" t="s">
        <v>94</v>
      </c>
      <c r="D7" s="9">
        <v>10</v>
      </c>
      <c r="E7" s="43"/>
    </row>
    <row r="8" spans="1:5" ht="30" customHeight="1">
      <c r="A8" s="44">
        <v>6</v>
      </c>
      <c r="B8" s="45" t="s">
        <v>13</v>
      </c>
      <c r="C8" s="46" t="s">
        <v>95</v>
      </c>
      <c r="D8" s="9">
        <v>10</v>
      </c>
      <c r="E8" s="43"/>
    </row>
    <row r="9" spans="1:5" ht="30" customHeight="1">
      <c r="A9" s="44">
        <v>7</v>
      </c>
      <c r="B9" s="45" t="s">
        <v>13</v>
      </c>
      <c r="C9" s="46" t="s">
        <v>96</v>
      </c>
      <c r="D9" s="9">
        <v>10</v>
      </c>
      <c r="E9" s="43"/>
    </row>
    <row r="10" spans="1:5" ht="30" customHeight="1">
      <c r="A10" s="44">
        <v>8</v>
      </c>
      <c r="B10" s="45" t="s">
        <v>58</v>
      </c>
      <c r="C10" s="46" t="s">
        <v>97</v>
      </c>
      <c r="D10" s="9">
        <v>10</v>
      </c>
      <c r="E10" s="43"/>
    </row>
    <row r="11" spans="1:5" ht="30" customHeight="1">
      <c r="A11" s="47">
        <v>9</v>
      </c>
      <c r="B11" s="45" t="s">
        <v>67</v>
      </c>
      <c r="C11" s="9" t="s">
        <v>98</v>
      </c>
      <c r="D11" s="9">
        <v>10</v>
      </c>
      <c r="E11" s="43"/>
    </row>
    <row r="12" spans="1:5" ht="30" customHeight="1">
      <c r="A12" s="44">
        <v>10</v>
      </c>
      <c r="B12" s="45" t="s">
        <v>74</v>
      </c>
      <c r="C12" s="46" t="s">
        <v>99</v>
      </c>
      <c r="D12" s="9">
        <v>10</v>
      </c>
      <c r="E12" s="43"/>
    </row>
    <row r="13" spans="1:5" ht="30" customHeight="1">
      <c r="A13" s="44">
        <v>11</v>
      </c>
      <c r="B13" s="45" t="s">
        <v>74</v>
      </c>
      <c r="C13" s="46" t="s">
        <v>100</v>
      </c>
      <c r="D13" s="9">
        <v>10</v>
      </c>
      <c r="E13" s="43"/>
    </row>
    <row r="14" spans="1:5" ht="30" customHeight="1">
      <c r="A14" s="9" t="s">
        <v>22</v>
      </c>
      <c r="B14" s="9"/>
      <c r="C14" s="9"/>
      <c r="D14" s="8">
        <f>SUM(D3:D13)</f>
        <v>110</v>
      </c>
      <c r="E14" s="43"/>
    </row>
  </sheetData>
  <sheetProtection/>
  <mergeCells count="2">
    <mergeCell ref="A1:D1"/>
    <mergeCell ref="A14:C14"/>
  </mergeCells>
  <printOptions horizontalCentered="1" verticalCentered="1"/>
  <pageMargins left="0.03888888888888889" right="0" top="1" bottom="1" header="0.5" footer="0.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C16" sqref="C16"/>
    </sheetView>
  </sheetViews>
  <sheetFormatPr defaultColWidth="9.00390625" defaultRowHeight="14.25"/>
  <cols>
    <col min="1" max="1" width="7.875" style="0" customWidth="1"/>
    <col min="2" max="2" width="13.125" style="0" customWidth="1"/>
    <col min="3" max="3" width="46.50390625" style="2" customWidth="1"/>
    <col min="4" max="4" width="19.125" style="0" customWidth="1"/>
    <col min="5" max="5" width="13.50390625" style="0" customWidth="1"/>
    <col min="6" max="6" width="11.25390625" style="0" customWidth="1"/>
    <col min="7" max="7" width="13.25390625" style="0" customWidth="1"/>
    <col min="8" max="8" width="13.375" style="3" customWidth="1"/>
  </cols>
  <sheetData>
    <row r="1" spans="1:8" ht="48.75" customHeight="1">
      <c r="A1" s="4" t="s">
        <v>101</v>
      </c>
      <c r="B1" s="4"/>
      <c r="C1" s="4"/>
      <c r="D1" s="4"/>
      <c r="E1" s="4"/>
      <c r="F1" s="4"/>
      <c r="G1" s="4"/>
      <c r="H1" s="5"/>
    </row>
    <row r="2" spans="1:8" s="1" customFormat="1" ht="63" customHeight="1">
      <c r="A2" s="6" t="s">
        <v>1</v>
      </c>
      <c r="B2" s="6" t="s">
        <v>2</v>
      </c>
      <c r="C2" s="6" t="s">
        <v>3</v>
      </c>
      <c r="D2" s="6" t="s">
        <v>102</v>
      </c>
      <c r="E2" s="6" t="s">
        <v>4</v>
      </c>
      <c r="F2" s="6" t="s">
        <v>103</v>
      </c>
      <c r="G2" s="6" t="s">
        <v>104</v>
      </c>
      <c r="H2" s="7" t="s">
        <v>105</v>
      </c>
    </row>
    <row r="3" spans="1:8" ht="34.5" customHeight="1">
      <c r="A3" s="18">
        <v>1</v>
      </c>
      <c r="B3" s="22" t="s">
        <v>6</v>
      </c>
      <c r="C3" s="40" t="s">
        <v>106</v>
      </c>
      <c r="D3" s="9" t="s">
        <v>107</v>
      </c>
      <c r="E3" s="9">
        <v>8891.6</v>
      </c>
      <c r="F3" s="9">
        <v>296</v>
      </c>
      <c r="G3" s="9">
        <v>162.8</v>
      </c>
      <c r="H3" s="8" t="s">
        <v>108</v>
      </c>
    </row>
    <row r="4" spans="1:8" ht="39" customHeight="1">
      <c r="A4" s="18">
        <v>2</v>
      </c>
      <c r="B4" s="22" t="s">
        <v>109</v>
      </c>
      <c r="C4" s="40" t="s">
        <v>110</v>
      </c>
      <c r="D4" s="9" t="s">
        <v>111</v>
      </c>
      <c r="E4" s="9">
        <v>1489.2</v>
      </c>
      <c r="F4" s="9">
        <v>49</v>
      </c>
      <c r="G4" s="40">
        <v>39.2</v>
      </c>
      <c r="H4" s="8" t="s">
        <v>108</v>
      </c>
    </row>
    <row r="5" spans="1:8" ht="39" customHeight="1">
      <c r="A5" s="18">
        <v>3</v>
      </c>
      <c r="B5" s="22" t="s">
        <v>67</v>
      </c>
      <c r="C5" s="23" t="s">
        <v>112</v>
      </c>
      <c r="D5" s="9" t="s">
        <v>107</v>
      </c>
      <c r="E5" s="9">
        <v>6186</v>
      </c>
      <c r="F5" s="10">
        <v>64</v>
      </c>
      <c r="G5" s="40">
        <v>35.2</v>
      </c>
      <c r="H5" s="8" t="s">
        <v>108</v>
      </c>
    </row>
    <row r="6" spans="1:8" ht="34.5" customHeight="1">
      <c r="A6" s="18">
        <v>4</v>
      </c>
      <c r="B6" s="22" t="s">
        <v>74</v>
      </c>
      <c r="C6" s="23" t="s">
        <v>113</v>
      </c>
      <c r="D6" s="9" t="s">
        <v>111</v>
      </c>
      <c r="E6" s="23">
        <v>3476</v>
      </c>
      <c r="F6" s="23">
        <v>81</v>
      </c>
      <c r="G6" s="23">
        <v>77.76</v>
      </c>
      <c r="H6" s="8" t="s">
        <v>114</v>
      </c>
    </row>
    <row r="7" spans="1:8" ht="39" customHeight="1">
      <c r="A7" s="18">
        <v>5</v>
      </c>
      <c r="B7" s="22" t="s">
        <v>115</v>
      </c>
      <c r="C7" s="9" t="s">
        <v>116</v>
      </c>
      <c r="D7" s="9" t="s">
        <v>107</v>
      </c>
      <c r="E7" s="23">
        <v>6104.49</v>
      </c>
      <c r="F7" s="23">
        <v>136</v>
      </c>
      <c r="G7" s="23">
        <v>89.76</v>
      </c>
      <c r="H7" s="8" t="s">
        <v>117</v>
      </c>
    </row>
    <row r="8" spans="1:8" s="39" customFormat="1" ht="39" customHeight="1">
      <c r="A8" s="8">
        <v>6</v>
      </c>
      <c r="B8" s="22" t="s">
        <v>115</v>
      </c>
      <c r="C8" s="9" t="s">
        <v>118</v>
      </c>
      <c r="D8" s="9" t="s">
        <v>119</v>
      </c>
      <c r="E8" s="9">
        <v>8350</v>
      </c>
      <c r="F8" s="9">
        <v>196</v>
      </c>
      <c r="G8" s="9">
        <v>58.8</v>
      </c>
      <c r="H8" s="8" t="s">
        <v>117</v>
      </c>
    </row>
    <row r="9" spans="1:8" ht="39" customHeight="1">
      <c r="A9" s="23" t="s">
        <v>22</v>
      </c>
      <c r="B9" s="23"/>
      <c r="C9" s="23"/>
      <c r="D9" s="23"/>
      <c r="E9" s="23"/>
      <c r="F9" s="23">
        <f>SUM(F3:F8)</f>
        <v>822</v>
      </c>
      <c r="G9" s="18">
        <f>SUM(G3:G8)</f>
        <v>463.52</v>
      </c>
      <c r="H9" s="12"/>
    </row>
    <row r="10" spans="1:8" ht="70.5" customHeight="1">
      <c r="A10" s="13" t="s">
        <v>120</v>
      </c>
      <c r="B10" s="13"/>
      <c r="C10" s="13"/>
      <c r="D10" s="13"/>
      <c r="E10" s="13"/>
      <c r="F10" s="13"/>
      <c r="G10" s="13"/>
      <c r="H10" s="14"/>
    </row>
  </sheetData>
  <sheetProtection/>
  <mergeCells count="3">
    <mergeCell ref="A1:H1"/>
    <mergeCell ref="A9:E9"/>
    <mergeCell ref="A10:H10"/>
  </mergeCells>
  <printOptions horizontalCentered="1" verticalCentered="1"/>
  <pageMargins left="0.4326388888888889" right="0.39305555555555555" top="0.015277777777777777" bottom="0.015277777777777777" header="0.5" footer="0.5"/>
  <pageSetup fitToHeight="0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D26" sqref="D26"/>
    </sheetView>
  </sheetViews>
  <sheetFormatPr defaultColWidth="9.00390625" defaultRowHeight="14.25"/>
  <cols>
    <col min="1" max="1" width="5.875" style="0" customWidth="1"/>
    <col min="2" max="2" width="14.375" style="0" customWidth="1"/>
    <col min="3" max="3" width="37.375" style="0" customWidth="1"/>
    <col min="4" max="4" width="12.00390625" style="0" customWidth="1"/>
    <col min="5" max="5" width="9.625" style="0" customWidth="1"/>
    <col min="6" max="6" width="10.125" style="0" customWidth="1"/>
    <col min="7" max="7" width="14.00390625" style="0" customWidth="1"/>
    <col min="8" max="8" width="16.75390625" style="0" customWidth="1"/>
    <col min="9" max="9" width="9.125" style="0" bestFit="1" customWidth="1"/>
  </cols>
  <sheetData>
    <row r="1" spans="1:10" ht="33" customHeight="1">
      <c r="A1" s="33" t="s">
        <v>121</v>
      </c>
      <c r="B1" s="33"/>
      <c r="C1" s="33"/>
      <c r="D1" s="33"/>
      <c r="E1" s="33"/>
      <c r="F1" s="33"/>
      <c r="G1" s="33"/>
      <c r="H1" s="33"/>
      <c r="J1" s="36"/>
    </row>
    <row r="2" spans="1:9" s="32" customFormat="1" ht="45.75" customHeight="1">
      <c r="A2" s="6" t="s">
        <v>1</v>
      </c>
      <c r="B2" s="6" t="s">
        <v>122</v>
      </c>
      <c r="C2" s="6" t="s">
        <v>3</v>
      </c>
      <c r="D2" s="6" t="s">
        <v>123</v>
      </c>
      <c r="E2" s="6" t="s">
        <v>124</v>
      </c>
      <c r="F2" s="6" t="s">
        <v>125</v>
      </c>
      <c r="G2" s="6" t="s">
        <v>126</v>
      </c>
      <c r="H2" s="6" t="s">
        <v>127</v>
      </c>
      <c r="I2" s="37"/>
    </row>
    <row r="3" spans="1:9" s="32" customFormat="1" ht="30" customHeight="1">
      <c r="A3" s="8">
        <v>1</v>
      </c>
      <c r="B3" s="9" t="s">
        <v>128</v>
      </c>
      <c r="C3" s="9" t="s">
        <v>129</v>
      </c>
      <c r="D3" s="20" t="s">
        <v>130</v>
      </c>
      <c r="E3" s="9">
        <v>6</v>
      </c>
      <c r="F3" s="9">
        <v>15</v>
      </c>
      <c r="G3" s="9">
        <v>21</v>
      </c>
      <c r="H3" s="9">
        <f>0.06*E3+0.12*F3+0.24*G3</f>
        <v>7.199999999999999</v>
      </c>
      <c r="I3" s="38"/>
    </row>
    <row r="4" spans="1:9" s="32" customFormat="1" ht="30" customHeight="1">
      <c r="A4" s="8">
        <v>2</v>
      </c>
      <c r="B4" s="9" t="s">
        <v>58</v>
      </c>
      <c r="C4" s="34" t="s">
        <v>131</v>
      </c>
      <c r="D4" s="20" t="s">
        <v>132</v>
      </c>
      <c r="E4" s="34">
        <v>0</v>
      </c>
      <c r="F4" s="34">
        <v>3</v>
      </c>
      <c r="G4" s="34">
        <v>49</v>
      </c>
      <c r="H4" s="34">
        <f>0.06*E4+0.12*F4+0.24*G4</f>
        <v>12.12</v>
      </c>
      <c r="I4" s="38"/>
    </row>
    <row r="5" spans="1:9" s="32" customFormat="1" ht="30" customHeight="1">
      <c r="A5" s="8">
        <v>3</v>
      </c>
      <c r="B5" s="9" t="s">
        <v>84</v>
      </c>
      <c r="C5" s="34" t="s">
        <v>133</v>
      </c>
      <c r="D5" s="20" t="s">
        <v>132</v>
      </c>
      <c r="E5" s="34">
        <v>9</v>
      </c>
      <c r="F5" s="34">
        <v>39</v>
      </c>
      <c r="G5" s="34">
        <v>21</v>
      </c>
      <c r="H5" s="34">
        <f>0.06*E5+0.12*F5+0.24*G5</f>
        <v>10.26</v>
      </c>
      <c r="I5" s="38"/>
    </row>
    <row r="6" spans="1:8" ht="30" customHeight="1">
      <c r="A6" s="9" t="s">
        <v>22</v>
      </c>
      <c r="B6" s="9"/>
      <c r="C6" s="9"/>
      <c r="D6" s="9"/>
      <c r="E6" s="22">
        <f>SUM(E3:E5)</f>
        <v>15</v>
      </c>
      <c r="F6" s="22">
        <f>SUM(F3:F5)</f>
        <v>57</v>
      </c>
      <c r="G6" s="22">
        <f>SUM(G3:G5)</f>
        <v>91</v>
      </c>
      <c r="H6" s="22">
        <f>SUM(H3:H5)</f>
        <v>29.58</v>
      </c>
    </row>
    <row r="7" ht="14.25">
      <c r="H7" s="35"/>
    </row>
  </sheetData>
  <sheetProtection/>
  <mergeCells count="2">
    <mergeCell ref="A1:H1"/>
    <mergeCell ref="A6:D6"/>
  </mergeCells>
  <printOptions horizontalCentered="1" verticalCentered="1"/>
  <pageMargins left="0.7868055555555555" right="0.39305555555555555" top="0.7868055555555555" bottom="0.7868055555555555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F11" sqref="F11"/>
    </sheetView>
  </sheetViews>
  <sheetFormatPr defaultColWidth="9.00390625" defaultRowHeight="14.25"/>
  <cols>
    <col min="1" max="1" width="6.625" style="0" customWidth="1"/>
    <col min="2" max="2" width="12.875" style="0" customWidth="1"/>
    <col min="3" max="3" width="26.375" style="0" customWidth="1"/>
    <col min="4" max="4" width="11.625" style="0" customWidth="1"/>
    <col min="5" max="5" width="11.50390625" style="0" customWidth="1"/>
    <col min="6" max="6" width="12.25390625" style="0" customWidth="1"/>
    <col min="7" max="7" width="6.625" style="0" customWidth="1"/>
    <col min="8" max="8" width="13.625" style="0" customWidth="1"/>
    <col min="9" max="9" width="12.00390625" style="0" customWidth="1"/>
    <col min="10" max="10" width="12.875" style="0" customWidth="1"/>
  </cols>
  <sheetData>
    <row r="1" spans="1:9" ht="39" customHeight="1">
      <c r="A1" s="4" t="s">
        <v>134</v>
      </c>
      <c r="B1" s="4"/>
      <c r="C1" s="4"/>
      <c r="D1" s="4"/>
      <c r="E1" s="4"/>
      <c r="F1" s="4"/>
      <c r="G1" s="4"/>
      <c r="H1" s="4"/>
      <c r="I1" s="4"/>
    </row>
    <row r="2" spans="1:9" s="1" customFormat="1" ht="57" customHeight="1">
      <c r="A2" s="6" t="s">
        <v>1</v>
      </c>
      <c r="B2" s="6" t="s">
        <v>122</v>
      </c>
      <c r="C2" s="6" t="s">
        <v>3</v>
      </c>
      <c r="D2" s="6" t="s">
        <v>102</v>
      </c>
      <c r="E2" s="6" t="s">
        <v>123</v>
      </c>
      <c r="F2" s="6" t="s">
        <v>4</v>
      </c>
      <c r="G2" s="6" t="s">
        <v>103</v>
      </c>
      <c r="H2" s="6" t="s">
        <v>135</v>
      </c>
      <c r="I2" s="6" t="s">
        <v>136</v>
      </c>
    </row>
    <row r="3" spans="1:9" s="1" customFormat="1" ht="57" customHeight="1">
      <c r="A3" s="17">
        <v>1</v>
      </c>
      <c r="B3" s="18" t="s">
        <v>58</v>
      </c>
      <c r="C3" s="19" t="s">
        <v>137</v>
      </c>
      <c r="D3" s="9" t="s">
        <v>107</v>
      </c>
      <c r="E3" s="20" t="s">
        <v>132</v>
      </c>
      <c r="F3" s="21">
        <v>10263.82</v>
      </c>
      <c r="G3" s="21">
        <v>320</v>
      </c>
      <c r="H3" s="17">
        <v>105.6</v>
      </c>
      <c r="I3" s="18">
        <v>70.4</v>
      </c>
    </row>
    <row r="4" spans="1:10" s="15" customFormat="1" ht="40.5" customHeight="1">
      <c r="A4" s="17">
        <v>2</v>
      </c>
      <c r="B4" s="22" t="s">
        <v>74</v>
      </c>
      <c r="C4" s="23" t="s">
        <v>113</v>
      </c>
      <c r="D4" s="9" t="s">
        <v>107</v>
      </c>
      <c r="E4" s="20" t="s">
        <v>132</v>
      </c>
      <c r="F4" s="24">
        <v>2754.57</v>
      </c>
      <c r="G4" s="24">
        <v>64</v>
      </c>
      <c r="H4" s="25">
        <v>30.7</v>
      </c>
      <c r="I4" s="30">
        <v>30.74</v>
      </c>
      <c r="J4" s="31"/>
    </row>
    <row r="5" spans="1:9" s="16" customFormat="1" ht="39" customHeight="1">
      <c r="A5" s="26" t="s">
        <v>22</v>
      </c>
      <c r="B5" s="27"/>
      <c r="C5" s="27"/>
      <c r="D5" s="27"/>
      <c r="E5" s="27"/>
      <c r="F5" s="27"/>
      <c r="G5" s="27"/>
      <c r="H5" s="27"/>
      <c r="I5" s="18">
        <f>SUM(I3:I4)</f>
        <v>101.14</v>
      </c>
    </row>
    <row r="6" spans="1:9" ht="48" customHeight="1">
      <c r="A6" s="28"/>
      <c r="B6" s="29"/>
      <c r="C6" s="29"/>
      <c r="D6" s="29"/>
      <c r="E6" s="29"/>
      <c r="F6" s="29"/>
      <c r="G6" s="29"/>
      <c r="H6" s="29"/>
      <c r="I6" s="29"/>
    </row>
  </sheetData>
  <sheetProtection/>
  <mergeCells count="3">
    <mergeCell ref="A1:I1"/>
    <mergeCell ref="A5:H5"/>
    <mergeCell ref="A6:I6"/>
  </mergeCells>
  <printOptions horizontalCentered="1" verticalCentered="1"/>
  <pageMargins left="0.7513888888888889" right="0.7513888888888889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C13" sqref="C13"/>
    </sheetView>
  </sheetViews>
  <sheetFormatPr defaultColWidth="9.00390625" defaultRowHeight="14.25"/>
  <cols>
    <col min="1" max="1" width="7.875" style="0" customWidth="1"/>
    <col min="2" max="2" width="13.625" style="0" customWidth="1"/>
    <col min="3" max="3" width="44.25390625" style="2" customWidth="1"/>
    <col min="4" max="4" width="15.875" style="0" customWidth="1"/>
    <col min="5" max="5" width="11.25390625" style="0" customWidth="1"/>
    <col min="6" max="6" width="11.50390625" style="0" customWidth="1"/>
    <col min="7" max="7" width="11.875" style="0" customWidth="1"/>
    <col min="8" max="8" width="11.25390625" style="3" customWidth="1"/>
  </cols>
  <sheetData>
    <row r="1" spans="1:8" ht="36" customHeight="1">
      <c r="A1" s="4" t="s">
        <v>138</v>
      </c>
      <c r="B1" s="4"/>
      <c r="C1" s="4"/>
      <c r="D1" s="4"/>
      <c r="E1" s="4"/>
      <c r="F1" s="4"/>
      <c r="G1" s="4"/>
      <c r="H1" s="5"/>
    </row>
    <row r="2" spans="1:8" s="1" customFormat="1" ht="84" customHeight="1">
      <c r="A2" s="6" t="s">
        <v>1</v>
      </c>
      <c r="B2" s="6" t="s">
        <v>2</v>
      </c>
      <c r="C2" s="6" t="s">
        <v>3</v>
      </c>
      <c r="D2" s="6" t="s">
        <v>102</v>
      </c>
      <c r="E2" s="6" t="s">
        <v>139</v>
      </c>
      <c r="F2" s="6" t="s">
        <v>140</v>
      </c>
      <c r="G2" s="6" t="s">
        <v>104</v>
      </c>
      <c r="H2" s="7" t="s">
        <v>105</v>
      </c>
    </row>
    <row r="3" spans="1:8" ht="34.5" customHeight="1">
      <c r="A3" s="8">
        <v>1</v>
      </c>
      <c r="B3" s="9" t="s">
        <v>67</v>
      </c>
      <c r="C3" s="9" t="s">
        <v>141</v>
      </c>
      <c r="D3" s="9" t="s">
        <v>142</v>
      </c>
      <c r="E3" s="9"/>
      <c r="F3" s="9">
        <v>88</v>
      </c>
      <c r="G3" s="9">
        <v>29.04</v>
      </c>
      <c r="H3" s="8"/>
    </row>
    <row r="4" spans="1:8" ht="39" customHeight="1">
      <c r="A4" s="8">
        <v>2</v>
      </c>
      <c r="B4" s="9" t="s">
        <v>67</v>
      </c>
      <c r="C4" s="9" t="s">
        <v>143</v>
      </c>
      <c r="D4" s="9" t="s">
        <v>142</v>
      </c>
      <c r="E4" s="9"/>
      <c r="F4" s="9">
        <v>54</v>
      </c>
      <c r="G4" s="10">
        <v>17.82</v>
      </c>
      <c r="H4" s="8" t="s">
        <v>108</v>
      </c>
    </row>
    <row r="5" spans="1:8" ht="39" customHeight="1">
      <c r="A5" s="8">
        <v>3</v>
      </c>
      <c r="B5" s="9" t="s">
        <v>67</v>
      </c>
      <c r="C5" s="9" t="s">
        <v>112</v>
      </c>
      <c r="D5" s="9" t="s">
        <v>107</v>
      </c>
      <c r="E5" s="11">
        <v>100</v>
      </c>
      <c r="F5" s="9"/>
      <c r="G5" s="10">
        <v>110</v>
      </c>
      <c r="H5" s="8" t="s">
        <v>108</v>
      </c>
    </row>
    <row r="6" spans="1:8" ht="39" customHeight="1">
      <c r="A6" s="8">
        <v>4</v>
      </c>
      <c r="B6" s="9" t="s">
        <v>74</v>
      </c>
      <c r="C6" s="9" t="s">
        <v>144</v>
      </c>
      <c r="D6" s="9" t="s">
        <v>142</v>
      </c>
      <c r="E6" s="11"/>
      <c r="F6" s="9">
        <v>80</v>
      </c>
      <c r="G6" s="10">
        <v>26.4</v>
      </c>
      <c r="H6" s="8"/>
    </row>
    <row r="7" spans="1:8" ht="39" customHeight="1">
      <c r="A7" s="8">
        <v>5</v>
      </c>
      <c r="B7" s="9" t="s">
        <v>74</v>
      </c>
      <c r="C7" s="9" t="s">
        <v>145</v>
      </c>
      <c r="D7" s="9" t="s">
        <v>142</v>
      </c>
      <c r="E7" s="11"/>
      <c r="F7" s="9">
        <v>70</v>
      </c>
      <c r="G7" s="10">
        <v>23.1</v>
      </c>
      <c r="H7" s="8"/>
    </row>
    <row r="8" spans="1:8" ht="39" customHeight="1">
      <c r="A8" s="8">
        <v>6</v>
      </c>
      <c r="B8" s="9" t="s">
        <v>74</v>
      </c>
      <c r="C8" s="9" t="s">
        <v>146</v>
      </c>
      <c r="D8" s="9" t="s">
        <v>142</v>
      </c>
      <c r="E8" s="10"/>
      <c r="F8" s="9">
        <v>75</v>
      </c>
      <c r="G8" s="10">
        <v>24.75</v>
      </c>
      <c r="H8" s="8"/>
    </row>
    <row r="9" spans="1:8" ht="34.5" customHeight="1">
      <c r="A9" s="8">
        <v>7</v>
      </c>
      <c r="B9" s="9" t="s">
        <v>74</v>
      </c>
      <c r="C9" s="9" t="s">
        <v>147</v>
      </c>
      <c r="D9" s="9" t="s">
        <v>142</v>
      </c>
      <c r="E9" s="9"/>
      <c r="F9" s="9">
        <v>90</v>
      </c>
      <c r="G9" s="9">
        <v>29.7</v>
      </c>
      <c r="H9" s="8"/>
    </row>
    <row r="10" spans="1:8" ht="39" customHeight="1">
      <c r="A10" s="8">
        <v>8</v>
      </c>
      <c r="B10" s="9" t="s">
        <v>74</v>
      </c>
      <c r="C10" s="9" t="s">
        <v>148</v>
      </c>
      <c r="D10" s="9" t="s">
        <v>142</v>
      </c>
      <c r="E10" s="9"/>
      <c r="F10" s="9">
        <v>59</v>
      </c>
      <c r="G10" s="9">
        <v>19.47</v>
      </c>
      <c r="H10" s="8"/>
    </row>
    <row r="11" spans="1:8" ht="39" customHeight="1">
      <c r="A11" s="9" t="s">
        <v>22</v>
      </c>
      <c r="B11" s="9"/>
      <c r="C11" s="9"/>
      <c r="D11" s="9"/>
      <c r="E11" s="9">
        <f>SUM(E3:E10)</f>
        <v>100</v>
      </c>
      <c r="F11" s="9">
        <f>SUM(F3:F10)</f>
        <v>516</v>
      </c>
      <c r="G11" s="8">
        <f>SUM(G3:G10)</f>
        <v>280.28</v>
      </c>
      <c r="H11" s="12"/>
    </row>
    <row r="12" spans="1:8" ht="33" customHeight="1">
      <c r="A12" s="13" t="s">
        <v>149</v>
      </c>
      <c r="B12" s="13"/>
      <c r="C12" s="13"/>
      <c r="D12" s="13"/>
      <c r="E12" s="13"/>
      <c r="F12" s="13"/>
      <c r="G12" s="13"/>
      <c r="H12" s="14"/>
    </row>
  </sheetData>
  <sheetProtection/>
  <mergeCells count="3">
    <mergeCell ref="A1:H1"/>
    <mergeCell ref="A11:D11"/>
    <mergeCell ref="A12:H12"/>
  </mergeCells>
  <printOptions horizontalCentered="1" verticalCentered="1"/>
  <pageMargins left="0.4326388888888889" right="0.39305555555555555" top="0.015277777777777777" bottom="0.015277777777777777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2019-08-21T09:25:38Z</cp:lastPrinted>
  <dcterms:created xsi:type="dcterms:W3CDTF">2013-12-04T00:58:40Z</dcterms:created>
  <dcterms:modified xsi:type="dcterms:W3CDTF">2020-12-18T09:21:00Z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